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F11" i="1" l="1"/>
  <c r="F7" i="1" l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6" i="1"/>
</calcChain>
</file>

<file path=xl/sharedStrings.xml><?xml version="1.0" encoding="utf-8"?>
<sst xmlns="http://schemas.openxmlformats.org/spreadsheetml/2006/main" count="69" uniqueCount="67">
  <si>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</si>
  <si>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</si>
  <si>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</si>
  <si>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</si>
  <si>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ჯამი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</si>
  <si>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</si>
  <si>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</si>
  <si>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</si>
  <si>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</si>
  <si>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</si>
  <si>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</si>
  <si>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</si>
  <si>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>ფიქსირებული საგ. ღილაკი</t>
  </si>
  <si>
    <t>დისტანციური საგ.ღილაკი</t>
  </si>
  <si>
    <t xml:space="preserve">ზონების გამაფართოებელი </t>
  </si>
  <si>
    <t>GSM დამრეკი</t>
  </si>
  <si>
    <t>აკუმულატორი 12V65AH</t>
  </si>
  <si>
    <t xml:space="preserve">სირენა </t>
  </si>
  <si>
    <t>ინტერკომი</t>
  </si>
  <si>
    <t>სიგნალიზაცია</t>
  </si>
  <si>
    <r>
      <rPr>
        <b/>
        <sz val="11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1"/>
        <color theme="1"/>
        <rFont val="Calibri"/>
        <family val="2"/>
        <scheme val="minor"/>
      </rPr>
      <t xml:space="preserve"> </t>
    </r>
  </si>
  <si>
    <t>IP კამერა შიდა  აუდიო მხარდაჭერით   2.8mm 3MP</t>
  </si>
  <si>
    <t>რეკი</t>
  </si>
  <si>
    <t xml:space="preserve">დაშვების სისტემა </t>
  </si>
  <si>
    <t>დაშვების კონტროლერი</t>
  </si>
  <si>
    <t xml:space="preserve">ბარათის წამკითხველი </t>
  </si>
  <si>
    <t>ელ.საკეტი</t>
  </si>
  <si>
    <t>16V</t>
  </si>
  <si>
    <t xml:space="preserve">ტრანსფორმატორი </t>
  </si>
  <si>
    <t xml:space="preserve">აკუმულატორის დამტენი </t>
  </si>
  <si>
    <t xml:space="preserve">IP კამერა </t>
  </si>
  <si>
    <t xml:space="preserve">შიდა აუდიო მხარდაჭერით 2.8 მმ 3MP </t>
  </si>
  <si>
    <t>1 kw</t>
  </si>
  <si>
    <t xml:space="preserve">UPS   </t>
  </si>
  <si>
    <t>5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</si>
  <si>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</si>
  <si>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</si>
  <si>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</si>
  <si>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ახანძრო დეტექტორები (თბური და კვამლის).
კონტაქტების ტიპის NC.NO ძაბვა 10-30VDC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</si>
  <si>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</si>
  <si>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</si>
  <si>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GSM დამრეკი
5 პროგრამირებადი შემსვლელით.</t>
  </si>
  <si>
    <t>სიგნალიზაციის საკონტროლო პანელთან
თავსებადი ზოების გამაფართოებელი 8 ზონიანი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</si>
  <si>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</si>
  <si>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</si>
  <si>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</si>
  <si>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 xml:space="preserve">მონიტორი </t>
  </si>
  <si>
    <t>კომპლექტი</t>
  </si>
  <si>
    <t>17 ინჩიანი</t>
  </si>
  <si>
    <t>16AH</t>
  </si>
  <si>
    <t>NVR 32 ch</t>
  </si>
  <si>
    <t>9AH</t>
  </si>
  <si>
    <t>დანართი N 1 (ფასების ცხრილი)</t>
  </si>
  <si>
    <t>2 uplink</t>
  </si>
  <si>
    <t>12V70AH</t>
  </si>
  <si>
    <t>ნგრევის დეტექტორი</t>
  </si>
  <si>
    <t>გარე ღამის ხედვით 3MP 2.8 მმ გაფართოვებით</t>
  </si>
  <si>
    <t xml:space="preserve">Hdd </t>
  </si>
  <si>
    <t>6TB</t>
  </si>
  <si>
    <t>ვერცხლისფერი</t>
  </si>
  <si>
    <t xml:space="preserve"> სვიჩი poe 16ch with 2 uplink </t>
  </si>
  <si>
    <t xml:space="preserve"> NVR 16ch  poe</t>
  </si>
  <si>
    <t>* შენიშვნა: პრეტენტი ვალდებულია დათვალოს სიგნალიზაციის და ვიდეო კაბელების რაოდენობა.</t>
  </si>
  <si>
    <t>2-3 თვის ჩანაწერის მეხსიერებით, 4 მყარი დისკის მხარდაჭერით</t>
  </si>
  <si>
    <t>2 ლანიანი, (2-3 თვის ჩაწერის მეხსიერებით) 8 მყარი დისკის მხარდაჭერით</t>
  </si>
  <si>
    <t>სულ ჯამური ღირებულება დ.ღ.გ.-ს ჩათვლით:</t>
  </si>
  <si>
    <t xml:space="preserve"> წნორის ფილიალის უსაფრთხოების ინვენტარის ჩამონათვალი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</si>
</sst>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/>
    <xf numFmtId="0" fontId="0" fillId="0" borderId="14" xfId="0" applyBorder="1"/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abSelected="1" topLeftCell="A28" workbookViewId="0">
      <selection activeCell="C2" sqref="C2:E2"/>
    </sheetView>
  </sheetViews>
  <sheetFormatPr defaultRowHeight="15" x14ac:dyDescent="0.25"/>
  <cols>
    <col min="1" max="1" width="7.28515625" customWidth="1"/>
    <col min="2" max="2" width="52" customWidth="1"/>
    <col min="3" max="3" width="49.85546875" customWidth="1"/>
    <col min="4" max="4" width="13.7109375" customWidth="1"/>
    <col min="5" max="5" width="28.85546875" bestFit="1" customWidth="1"/>
    <col min="6" max="7" width="15.7109375" customWidth="1"/>
  </cols>
  <sheetData>
    <row r="2" spans="1:8" ht="18.75" customHeight="1" x14ac:dyDescent="0.25">
      <c r="B2" s="22" t="s">
        <v>52</v>
      </c>
      <c r="C2" s="35" t="s">
        <v>66</v>
      </c>
      <c r="D2" s="35"/>
      <c r="E2" s="35"/>
    </row>
    <row r="3" spans="1:8" ht="15.75" customHeight="1" thickBot="1" x14ac:dyDescent="0.3"/>
    <row r="4" spans="1:8" ht="30" x14ac:dyDescent="0.25">
      <c r="A4" s="1"/>
      <c r="B4" s="9" t="s">
        <v>1</v>
      </c>
      <c r="C4" s="10" t="s">
        <v>0</v>
      </c>
      <c r="D4" s="10" t="s">
        <v>2</v>
      </c>
      <c r="E4" s="10" t="s">
        <v>3</v>
      </c>
      <c r="F4" s="10" t="s">
        <v>4</v>
      </c>
      <c r="G4" s="11" t="s">
        <v>5</v>
      </c>
    </row>
    <row r="5" spans="1:8" ht="22.5" customHeight="1" x14ac:dyDescent="0.25">
      <c r="A5" s="1"/>
      <c r="B5" s="12" t="s">
        <v>19</v>
      </c>
      <c r="C5" s="6"/>
      <c r="D5" s="6"/>
      <c r="E5" s="4"/>
      <c r="F5" s="4"/>
      <c r="G5" s="13"/>
    </row>
    <row r="6" spans="1:8" ht="108.75" customHeight="1" x14ac:dyDescent="0.25">
      <c r="B6" s="23" t="s">
        <v>6</v>
      </c>
      <c r="C6" s="2" t="s">
        <v>37</v>
      </c>
      <c r="D6" s="7">
        <v>2</v>
      </c>
      <c r="E6" s="2"/>
      <c r="F6" s="2">
        <f>D6*E6</f>
        <v>0</v>
      </c>
      <c r="G6" s="14"/>
    </row>
    <row r="7" spans="1:8" x14ac:dyDescent="0.25">
      <c r="B7" s="23" t="s">
        <v>7</v>
      </c>
      <c r="C7" s="7" t="s">
        <v>45</v>
      </c>
      <c r="D7" s="7">
        <v>2</v>
      </c>
      <c r="E7" s="2"/>
      <c r="F7" s="2">
        <f t="shared" ref="F7:F39" si="0">D7*E7</f>
        <v>0</v>
      </c>
      <c r="G7" s="14"/>
    </row>
    <row r="8" spans="1:8" ht="60" x14ac:dyDescent="0.25">
      <c r="B8" s="23" t="s">
        <v>8</v>
      </c>
      <c r="C8" s="2" t="s">
        <v>44</v>
      </c>
      <c r="D8" s="7">
        <v>30</v>
      </c>
      <c r="E8" s="2"/>
      <c r="F8" s="2">
        <f t="shared" si="0"/>
        <v>0</v>
      </c>
      <c r="G8" s="14"/>
    </row>
    <row r="9" spans="1:8" ht="30" x14ac:dyDescent="0.25">
      <c r="B9" s="23" t="s">
        <v>9</v>
      </c>
      <c r="C9" s="2" t="s">
        <v>38</v>
      </c>
      <c r="D9" s="8">
        <v>26</v>
      </c>
      <c r="E9" s="2"/>
      <c r="F9" s="2">
        <f t="shared" si="0"/>
        <v>0</v>
      </c>
      <c r="G9" s="14"/>
    </row>
    <row r="10" spans="1:8" ht="45" x14ac:dyDescent="0.25">
      <c r="B10" s="23" t="s">
        <v>10</v>
      </c>
      <c r="C10" s="2" t="s">
        <v>43</v>
      </c>
      <c r="D10" s="7">
        <v>13</v>
      </c>
      <c r="E10" s="2"/>
      <c r="F10" s="2">
        <f t="shared" si="0"/>
        <v>0</v>
      </c>
      <c r="G10" s="14"/>
      <c r="H10" s="3"/>
    </row>
    <row r="11" spans="1:8" x14ac:dyDescent="0.25">
      <c r="B11" s="23" t="s">
        <v>55</v>
      </c>
      <c r="C11" s="2"/>
      <c r="D11" s="7">
        <v>3</v>
      </c>
      <c r="E11" s="2"/>
      <c r="F11" s="2">
        <f t="shared" si="0"/>
        <v>0</v>
      </c>
      <c r="G11" s="14"/>
      <c r="H11" s="3"/>
    </row>
    <row r="12" spans="1:8" ht="30" x14ac:dyDescent="0.25">
      <c r="B12" s="23" t="s">
        <v>11</v>
      </c>
      <c r="C12" s="2" t="s">
        <v>39</v>
      </c>
      <c r="D12" s="7">
        <v>16</v>
      </c>
      <c r="E12" s="2"/>
      <c r="F12" s="2">
        <f t="shared" si="0"/>
        <v>0</v>
      </c>
      <c r="G12" s="14"/>
    </row>
    <row r="13" spans="1:8" x14ac:dyDescent="0.25">
      <c r="B13" s="23" t="s">
        <v>12</v>
      </c>
      <c r="C13" s="7"/>
      <c r="D13" s="7">
        <v>11</v>
      </c>
      <c r="E13" s="2"/>
      <c r="F13" s="2">
        <f t="shared" ref="F13:F24" si="1">D13*E13</f>
        <v>0</v>
      </c>
      <c r="G13" s="14"/>
    </row>
    <row r="14" spans="1:8" x14ac:dyDescent="0.25">
      <c r="B14" s="23" t="s">
        <v>13</v>
      </c>
      <c r="C14" s="7" t="s">
        <v>47</v>
      </c>
      <c r="D14" s="7">
        <v>1</v>
      </c>
      <c r="E14" s="2"/>
      <c r="F14" s="2">
        <f t="shared" si="1"/>
        <v>0</v>
      </c>
      <c r="G14" s="15"/>
    </row>
    <row r="15" spans="1:8" ht="30" x14ac:dyDescent="0.25">
      <c r="B15" s="23" t="s">
        <v>14</v>
      </c>
      <c r="C15" s="2" t="s">
        <v>42</v>
      </c>
      <c r="D15" s="7">
        <v>9</v>
      </c>
      <c r="E15" s="5"/>
      <c r="F15" s="2">
        <f t="shared" si="1"/>
        <v>0</v>
      </c>
      <c r="G15" s="16"/>
    </row>
    <row r="16" spans="1:8" ht="30" x14ac:dyDescent="0.25">
      <c r="B16" s="23" t="s">
        <v>15</v>
      </c>
      <c r="C16" s="2" t="s">
        <v>41</v>
      </c>
      <c r="D16" s="7">
        <v>2</v>
      </c>
      <c r="E16" s="5"/>
      <c r="F16" s="2">
        <f t="shared" si="1"/>
        <v>0</v>
      </c>
      <c r="G16" s="16"/>
    </row>
    <row r="17" spans="2:7" x14ac:dyDescent="0.25">
      <c r="B17" s="23" t="s">
        <v>28</v>
      </c>
      <c r="C17" s="7" t="s">
        <v>27</v>
      </c>
      <c r="D17" s="7">
        <v>2</v>
      </c>
      <c r="E17" s="5"/>
      <c r="F17" s="2">
        <f t="shared" si="1"/>
        <v>0</v>
      </c>
      <c r="G17" s="16"/>
    </row>
    <row r="18" spans="2:7" x14ac:dyDescent="0.25">
      <c r="B18" s="23" t="s">
        <v>29</v>
      </c>
      <c r="C18" s="7" t="s">
        <v>49</v>
      </c>
      <c r="D18" s="7">
        <v>2</v>
      </c>
      <c r="E18" s="5"/>
      <c r="F18" s="2">
        <f t="shared" si="1"/>
        <v>0</v>
      </c>
      <c r="G18" s="16"/>
    </row>
    <row r="19" spans="2:7" x14ac:dyDescent="0.25">
      <c r="B19" s="23" t="s">
        <v>16</v>
      </c>
      <c r="C19" s="7" t="s">
        <v>54</v>
      </c>
      <c r="D19" s="7">
        <v>2</v>
      </c>
      <c r="E19" s="5"/>
      <c r="F19" s="2">
        <f t="shared" si="1"/>
        <v>0</v>
      </c>
      <c r="G19" s="16"/>
    </row>
    <row r="20" spans="2:7" ht="30" x14ac:dyDescent="0.25">
      <c r="B20" s="23" t="s">
        <v>17</v>
      </c>
      <c r="C20" s="2" t="s">
        <v>40</v>
      </c>
      <c r="D20" s="7">
        <v>2</v>
      </c>
      <c r="E20" s="5"/>
      <c r="F20" s="2">
        <f t="shared" si="1"/>
        <v>0</v>
      </c>
      <c r="G20" s="16"/>
    </row>
    <row r="21" spans="2:7" x14ac:dyDescent="0.25">
      <c r="B21" s="23" t="s">
        <v>18</v>
      </c>
      <c r="C21" s="7" t="s">
        <v>59</v>
      </c>
      <c r="D21" s="7">
        <v>3</v>
      </c>
      <c r="E21" s="5"/>
      <c r="F21" s="2">
        <f t="shared" si="1"/>
        <v>0</v>
      </c>
      <c r="G21" s="16"/>
    </row>
    <row r="22" spans="2:7" ht="24.75" customHeight="1" x14ac:dyDescent="0.25">
      <c r="B22" s="24" t="s">
        <v>20</v>
      </c>
      <c r="C22" s="2"/>
      <c r="D22" s="2"/>
      <c r="E22" s="5"/>
      <c r="F22" s="2"/>
      <c r="G22" s="16"/>
    </row>
    <row r="23" spans="2:7" ht="27" customHeight="1" x14ac:dyDescent="0.25">
      <c r="B23" s="24" t="s">
        <v>61</v>
      </c>
      <c r="C23" s="2" t="s">
        <v>63</v>
      </c>
      <c r="D23" s="2">
        <v>1</v>
      </c>
      <c r="E23" s="5"/>
      <c r="F23" s="2">
        <f t="shared" si="1"/>
        <v>0</v>
      </c>
      <c r="G23" s="16"/>
    </row>
    <row r="24" spans="2:7" ht="21" customHeight="1" x14ac:dyDescent="0.25">
      <c r="B24" s="24" t="s">
        <v>57</v>
      </c>
      <c r="C24" s="2" t="s">
        <v>58</v>
      </c>
      <c r="D24" s="2">
        <v>12</v>
      </c>
      <c r="E24" s="5"/>
      <c r="F24" s="2">
        <f t="shared" si="1"/>
        <v>0</v>
      </c>
      <c r="G24" s="16"/>
    </row>
    <row r="25" spans="2:7" ht="24" customHeight="1" x14ac:dyDescent="0.25">
      <c r="B25" s="24" t="s">
        <v>50</v>
      </c>
      <c r="C25" s="2" t="s">
        <v>64</v>
      </c>
      <c r="D25" s="2">
        <v>1</v>
      </c>
      <c r="E25" s="5"/>
      <c r="F25" s="2">
        <f t="shared" ref="F25:F31" si="2">D25*E25</f>
        <v>0</v>
      </c>
      <c r="G25" s="16"/>
    </row>
    <row r="26" spans="2:7" x14ac:dyDescent="0.25">
      <c r="B26" s="25" t="s">
        <v>30</v>
      </c>
      <c r="C26" s="2" t="s">
        <v>56</v>
      </c>
      <c r="D26" s="2">
        <v>9</v>
      </c>
      <c r="E26" s="5"/>
      <c r="F26" s="2">
        <f t="shared" si="2"/>
        <v>0</v>
      </c>
      <c r="G26" s="16"/>
    </row>
    <row r="27" spans="2:7" x14ac:dyDescent="0.25">
      <c r="B27" s="25" t="s">
        <v>21</v>
      </c>
      <c r="C27" s="2" t="s">
        <v>31</v>
      </c>
      <c r="D27" s="2">
        <v>39</v>
      </c>
      <c r="E27" s="5"/>
      <c r="F27" s="2">
        <f t="shared" si="2"/>
        <v>0</v>
      </c>
      <c r="G27" s="16"/>
    </row>
    <row r="28" spans="2:7" x14ac:dyDescent="0.25">
      <c r="B28" s="25" t="s">
        <v>60</v>
      </c>
      <c r="C28" s="2" t="s">
        <v>53</v>
      </c>
      <c r="D28" s="2">
        <v>2</v>
      </c>
      <c r="E28" s="5"/>
      <c r="F28" s="2">
        <f t="shared" si="2"/>
        <v>0</v>
      </c>
      <c r="G28" s="16"/>
    </row>
    <row r="29" spans="2:7" x14ac:dyDescent="0.25">
      <c r="B29" s="25" t="s">
        <v>33</v>
      </c>
      <c r="C29" s="2" t="s">
        <v>32</v>
      </c>
      <c r="D29" s="2">
        <v>2</v>
      </c>
      <c r="E29" s="5"/>
      <c r="F29" s="2">
        <f t="shared" si="2"/>
        <v>0</v>
      </c>
      <c r="G29" s="16"/>
    </row>
    <row r="30" spans="2:7" x14ac:dyDescent="0.25">
      <c r="B30" s="25" t="s">
        <v>46</v>
      </c>
      <c r="C30" s="2" t="s">
        <v>48</v>
      </c>
      <c r="D30" s="2">
        <v>2</v>
      </c>
      <c r="E30" s="5"/>
      <c r="F30" s="2">
        <f t="shared" si="2"/>
        <v>0</v>
      </c>
      <c r="G30" s="16"/>
    </row>
    <row r="31" spans="2:7" x14ac:dyDescent="0.25">
      <c r="B31" s="25" t="s">
        <v>22</v>
      </c>
      <c r="C31" s="2"/>
      <c r="D31" s="2">
        <v>1</v>
      </c>
      <c r="E31" s="5"/>
      <c r="F31" s="2">
        <f t="shared" si="2"/>
        <v>0</v>
      </c>
      <c r="G31" s="16"/>
    </row>
    <row r="32" spans="2:7" ht="23.25" customHeight="1" x14ac:dyDescent="0.25">
      <c r="B32" s="26" t="s">
        <v>23</v>
      </c>
      <c r="C32" s="7"/>
      <c r="D32" s="7"/>
      <c r="E32" s="5"/>
      <c r="F32" s="2"/>
      <c r="G32" s="16"/>
    </row>
    <row r="33" spans="2:7" ht="19.5" customHeight="1" x14ac:dyDescent="0.25">
      <c r="B33" s="23" t="s">
        <v>24</v>
      </c>
      <c r="C33" s="7"/>
      <c r="D33" s="7">
        <v>2</v>
      </c>
      <c r="E33" s="5"/>
      <c r="F33" s="2">
        <f t="shared" si="0"/>
        <v>0</v>
      </c>
      <c r="G33" s="16"/>
    </row>
    <row r="34" spans="2:7" x14ac:dyDescent="0.25">
      <c r="B34" s="23" t="s">
        <v>25</v>
      </c>
      <c r="C34" s="7"/>
      <c r="D34" s="7">
        <v>2</v>
      </c>
      <c r="E34" s="5"/>
      <c r="F34" s="2">
        <f t="shared" si="0"/>
        <v>0</v>
      </c>
      <c r="G34" s="16"/>
    </row>
    <row r="35" spans="2:7" x14ac:dyDescent="0.25">
      <c r="B35" s="23" t="s">
        <v>26</v>
      </c>
      <c r="C35" s="7"/>
      <c r="D35" s="7">
        <v>2</v>
      </c>
      <c r="E35" s="5"/>
      <c r="F35" s="2">
        <f t="shared" si="0"/>
        <v>0</v>
      </c>
      <c r="G35" s="16"/>
    </row>
    <row r="36" spans="2:7" x14ac:dyDescent="0.25">
      <c r="B36" s="23" t="s">
        <v>36</v>
      </c>
      <c r="C36" s="7" t="s">
        <v>34</v>
      </c>
      <c r="D36" s="7">
        <v>2</v>
      </c>
      <c r="E36" s="5"/>
      <c r="F36" s="2">
        <f t="shared" si="0"/>
        <v>0</v>
      </c>
      <c r="G36" s="16"/>
    </row>
    <row r="37" spans="2:7" x14ac:dyDescent="0.25">
      <c r="B37" s="23" t="s">
        <v>35</v>
      </c>
      <c r="C37" s="7" t="s">
        <v>51</v>
      </c>
      <c r="D37" s="7">
        <v>2</v>
      </c>
      <c r="E37" s="5"/>
      <c r="F37" s="2">
        <f t="shared" si="0"/>
        <v>0</v>
      </c>
      <c r="G37" s="16"/>
    </row>
    <row r="38" spans="2:7" ht="15.75" thickBot="1" x14ac:dyDescent="0.3">
      <c r="B38" s="27" t="s">
        <v>28</v>
      </c>
      <c r="C38" s="17" t="s">
        <v>27</v>
      </c>
      <c r="D38" s="17">
        <v>2</v>
      </c>
      <c r="E38" s="18"/>
      <c r="F38" s="28">
        <f t="shared" si="0"/>
        <v>0</v>
      </c>
      <c r="G38" s="19"/>
    </row>
    <row r="39" spans="2:7" ht="15.75" thickBot="1" x14ac:dyDescent="0.3">
      <c r="B39" s="31"/>
      <c r="C39" s="33" t="s">
        <v>65</v>
      </c>
      <c r="D39" s="33"/>
      <c r="E39" s="32"/>
      <c r="F39" s="29">
        <f t="shared" si="0"/>
        <v>0</v>
      </c>
    </row>
    <row r="40" spans="2:7" ht="15.75" thickBot="1" x14ac:dyDescent="0.3">
      <c r="F40" s="30"/>
    </row>
    <row r="41" spans="2:7" ht="26.25" thickBot="1" x14ac:dyDescent="0.3">
      <c r="B41" s="34" t="s">
        <v>62</v>
      </c>
    </row>
    <row r="44" spans="2:7" ht="15" customHeight="1" x14ac:dyDescent="0.25"/>
    <row r="45" spans="2:7" ht="70.5" customHeight="1" x14ac:dyDescent="0.25">
      <c r="B45" s="21"/>
    </row>
    <row r="49" spans="1:4" x14ac:dyDescent="0.25">
      <c r="A49" s="20"/>
      <c r="B49" s="20"/>
      <c r="C49" s="20"/>
      <c r="D49" s="20"/>
    </row>
    <row r="50" spans="1:4" x14ac:dyDescent="0.25">
      <c r="A50" s="20"/>
    </row>
    <row r="51" spans="1:4" x14ac:dyDescent="0.25">
      <c r="A51" s="20"/>
    </row>
    <row r="52" spans="1:4" x14ac:dyDescent="0.25">
      <c r="A52" s="20"/>
    </row>
    <row r="53" spans="1:4" x14ac:dyDescent="0.25">
      <c r="A53" s="20"/>
    </row>
    <row r="54" spans="1:4" x14ac:dyDescent="0.25">
      <c r="A54" s="20"/>
    </row>
    <row r="55" spans="1:4" x14ac:dyDescent="0.25">
      <c r="A55" s="20"/>
    </row>
    <row r="56" spans="1:4" x14ac:dyDescent="0.25">
      <c r="A56" s="20"/>
    </row>
  </sheetData>
  <mergeCells count="2">
    <mergeCell ref="C39:D39"/>
    <mergeCell ref="C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2022-01-21T09:08:06Z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